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6931F303-A889-4871-8CE6-EF22854E60D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請表" sheetId="1" r:id="rId1"/>
    <sheet name="變更後經費表" sheetId="5" r:id="rId2"/>
    <sheet name="選項" sheetId="2" state="hidden" r:id="rId3"/>
  </sheets>
  <definedNames>
    <definedName name="_xlnm.Print_Area" localSheetId="0">申請表!$A$1:$G$31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5" l="1"/>
  <c r="E18" i="5"/>
  <c r="A4" i="5"/>
  <c r="B2" i="5"/>
  <c r="B1" i="5"/>
  <c r="E28" i="5"/>
  <c r="E27" i="5"/>
  <c r="E26" i="5"/>
  <c r="E25" i="5"/>
  <c r="E24" i="5"/>
  <c r="E23" i="5"/>
  <c r="E22" i="5"/>
  <c r="E16" i="5"/>
  <c r="B10" i="5" l="1"/>
  <c r="G5" i="1" l="1"/>
  <c r="D1" i="5" s="1"/>
  <c r="G21" i="1" l="1"/>
  <c r="G28" i="1" s="1"/>
  <c r="G14" i="1" l="1"/>
  <c r="G19" i="1" s="1"/>
  <c r="I22" i="1" s="1"/>
</calcChain>
</file>

<file path=xl/sharedStrings.xml><?xml version="1.0" encoding="utf-8"?>
<sst xmlns="http://schemas.openxmlformats.org/spreadsheetml/2006/main" count="90" uniqueCount="80">
  <si>
    <t>流入</t>
  </si>
  <si>
    <t>流出</t>
  </si>
  <si>
    <t>■</t>
    <phoneticPr fontId="2" type="noConversion"/>
  </si>
  <si>
    <t>□</t>
    <phoneticPr fontId="2" type="noConversion"/>
  </si>
  <si>
    <t>原核定預算</t>
  </si>
  <si>
    <t>變更後預算</t>
  </si>
  <si>
    <t>人事費</t>
  </si>
  <si>
    <t>人事費</t>
    <phoneticPr fontId="2" type="noConversion"/>
  </si>
  <si>
    <t>業務費</t>
    <phoneticPr fontId="2" type="noConversion"/>
  </si>
  <si>
    <t>流出金額(-)</t>
    <phoneticPr fontId="2" type="noConversion"/>
  </si>
  <si>
    <t>流入金額(+)</t>
    <phoneticPr fontId="2" type="noConversion"/>
  </si>
  <si>
    <t>申請類別(請依流用情形勾選)</t>
    <phoneticPr fontId="2" type="noConversion"/>
  </si>
  <si>
    <t>計畫名稱</t>
  </si>
  <si>
    <t>計畫主持人</t>
    <phoneticPr fontId="2" type="noConversion"/>
  </si>
  <si>
    <t>申請日期</t>
    <phoneticPr fontId="2" type="noConversion"/>
  </si>
  <si>
    <t>申請人</t>
    <phoneticPr fontId="2" type="noConversion"/>
  </si>
  <si>
    <t>教學發展中心</t>
    <phoneticPr fontId="2" type="noConversion"/>
  </si>
  <si>
    <t>合計流出</t>
    <phoneticPr fontId="2" type="noConversion"/>
  </si>
  <si>
    <t>合計流入</t>
    <phoneticPr fontId="2" type="noConversion"/>
  </si>
  <si>
    <t>原核定預算</t>
    <phoneticPr fontId="2" type="noConversion"/>
  </si>
  <si>
    <t>一級費用項目</t>
    <phoneticPr fontId="2" type="noConversion"/>
  </si>
  <si>
    <t>二級費用項目</t>
    <phoneticPr fontId="2" type="noConversion"/>
  </si>
  <si>
    <t>□</t>
  </si>
  <si>
    <t>申請次數</t>
    <phoneticPr fontId="2" type="noConversion"/>
  </si>
  <si>
    <t>■</t>
  </si>
  <si>
    <t>已編列業務費項下各二級費用流用</t>
    <phoneticPr fontId="2" type="noConversion"/>
  </si>
  <si>
    <t>新增業務費項下之二級費用</t>
    <phoneticPr fontId="2" type="noConversion"/>
  </si>
  <si>
    <t>流用業務費至人事費，支應「配合法令調增人事費之勞保退、補充保費」</t>
    <phoneticPr fontId="2" type="noConversion"/>
  </si>
  <si>
    <t>兼任助理費</t>
    <phoneticPr fontId="2" type="noConversion"/>
  </si>
  <si>
    <t>主持人費</t>
    <phoneticPr fontId="2" type="noConversion"/>
  </si>
  <si>
    <t>注意事項</t>
    <phoneticPr fontId="2" type="noConversion"/>
  </si>
  <si>
    <t>簽核流程</t>
    <phoneticPr fontId="2" type="noConversion"/>
  </si>
  <si>
    <t>所屬單位主管</t>
    <phoneticPr fontId="2" type="noConversion"/>
  </si>
  <si>
    <t>OOOOOO</t>
    <phoneticPr fontId="2" type="noConversion"/>
  </si>
  <si>
    <t>&lt;-請依照原本的核定經費明細表撰寫費用名稱</t>
    <phoneticPr fontId="2" type="noConversion"/>
  </si>
  <si>
    <t>&lt;-第一次申請請填1</t>
    <phoneticPr fontId="2" type="noConversion"/>
  </si>
  <si>
    <t>業務費</t>
  </si>
  <si>
    <t>申請原因備註</t>
    <phoneticPr fontId="2" type="noConversion"/>
  </si>
  <si>
    <t>計畫主持人：</t>
    <phoneticPr fontId="2" type="noConversion"/>
  </si>
  <si>
    <t>計畫名稱：</t>
    <phoneticPr fontId="2" type="noConversion"/>
  </si>
  <si>
    <t>執行期間：</t>
    <phoneticPr fontId="2" type="noConversion"/>
  </si>
  <si>
    <t>一年期</t>
    <phoneticPr fontId="2" type="noConversion"/>
  </si>
  <si>
    <t>110.08.01~111.07.31</t>
    <phoneticPr fontId="2" type="noConversion"/>
  </si>
  <si>
    <t>人事費</t>
    <phoneticPr fontId="2" type="noConversion"/>
  </si>
  <si>
    <t>設備費</t>
    <phoneticPr fontId="2" type="noConversion"/>
  </si>
  <si>
    <t>合計</t>
    <phoneticPr fontId="2" type="noConversion"/>
  </si>
  <si>
    <t>合計</t>
    <phoneticPr fontId="2" type="noConversion"/>
  </si>
  <si>
    <t>經費細目</t>
    <phoneticPr fontId="2" type="noConversion"/>
  </si>
  <si>
    <t>項目</t>
    <phoneticPr fontId="2" type="noConversion"/>
  </si>
  <si>
    <t>薪資</t>
    <phoneticPr fontId="2" type="noConversion"/>
  </si>
  <si>
    <t>月數</t>
    <phoneticPr fontId="2" type="noConversion"/>
  </si>
  <si>
    <t>雇主每月負擔
補充保費</t>
    <phoneticPr fontId="2" type="noConversion"/>
  </si>
  <si>
    <t>計畫主持人費</t>
    <phoneticPr fontId="2" type="noConversion"/>
  </si>
  <si>
    <t>人事費小計</t>
    <phoneticPr fontId="2" type="noConversion"/>
  </si>
  <si>
    <t>項目</t>
    <phoneticPr fontId="2" type="noConversion"/>
  </si>
  <si>
    <t>單價</t>
    <phoneticPr fontId="2" type="noConversion"/>
  </si>
  <si>
    <t>數量</t>
    <phoneticPr fontId="2" type="noConversion"/>
  </si>
  <si>
    <t>說明</t>
    <phoneticPr fontId="2" type="noConversion"/>
  </si>
  <si>
    <t>講座鐘點費</t>
    <phoneticPr fontId="2" type="noConversion"/>
  </si>
  <si>
    <t>諮詢費、輔導費、指導費</t>
    <phoneticPr fontId="2" type="noConversion"/>
  </si>
  <si>
    <t xml:space="preserve">全民健康保險補充保費 </t>
    <phoneticPr fontId="2" type="noConversion"/>
  </si>
  <si>
    <t>工讀費</t>
    <phoneticPr fontId="2" type="noConversion"/>
  </si>
  <si>
    <t>臨時人員勞、健保及勞工退休金</t>
    <phoneticPr fontId="2" type="noConversion"/>
  </si>
  <si>
    <t>國內旅費、車資、運費</t>
    <phoneticPr fontId="2" type="noConversion"/>
  </si>
  <si>
    <t>印刷費、論文發表費、雜支</t>
    <phoneticPr fontId="2" type="noConversion"/>
  </si>
  <si>
    <t>申請變更</t>
    <phoneticPr fontId="2" type="noConversion"/>
  </si>
  <si>
    <t>例：雜支</t>
    <phoneticPr fontId="2" type="noConversion"/>
  </si>
  <si>
    <t>例：物品費</t>
    <phoneticPr fontId="2" type="noConversion"/>
  </si>
  <si>
    <t>例：兼任助理費</t>
    <phoneticPr fontId="2" type="noConversion"/>
  </si>
  <si>
    <t>例：材料費</t>
    <phoneticPr fontId="2" type="noConversion"/>
  </si>
  <si>
    <t>兼任助理費</t>
    <phoneticPr fontId="2" type="noConversion"/>
  </si>
  <si>
    <t>業務費小計</t>
    <phoneticPr fontId="2" type="noConversion"/>
  </si>
  <si>
    <t>1. 因依法令規定調增相關費用致不敷使用之人事費流入，或一級費用業務費項下之各類二級費用相互流用，請填寫本表辦理校內經費變更程序。
2. 本表不適用於申請一級費用項目變更、計畫變更或展延。
3. 請依照核定經費表所列經費項目順序，逐一列出經費項目，無變更之項目填寫原核定預算即可。
4. 非初次申請者，請先確認前次變更後各費用項目金額，再行填寫申請表，以利經費檢核。</t>
    <phoneticPr fontId="2" type="noConversion"/>
  </si>
  <si>
    <t>OOOOOO</t>
    <phoneticPr fontId="2" type="noConversion"/>
  </si>
  <si>
    <t>大同大學教育部教學實踐研究計畫校內流用申請單</t>
    <phoneticPr fontId="2" type="noConversion"/>
  </si>
  <si>
    <t>申請類別</t>
    <phoneticPr fontId="2" type="noConversion"/>
  </si>
  <si>
    <t>&lt;-流出總額要等於流入總額，金額不相符時
下方欄位會出現「流出入金額不相符」之提示</t>
    <phoneticPr fontId="2" type="noConversion"/>
  </si>
  <si>
    <t>請說明申請變更原因</t>
    <phoneticPr fontId="2" type="noConversion"/>
  </si>
  <si>
    <t>&lt;-請先將本檔案寄至 hmchen@gm.ttu.edu.tw 以及 ychilin@gm.ttu.edu.tw 
核對原始經費表及歷史變更紀錄
如有未說明清楚或不合理之處
將通知主持人補充說明</t>
    <phoneticPr fontId="2" type="noConversion"/>
  </si>
  <si>
    <t>&lt;-請先將本檔案寄至 hmchen@gm.ttu.edu.tw 以及ychilin@gm.ttu.edu.tw 
核對原始經費表及歷史變更紀錄後再進行簽核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</si>
</sst>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_-* #,##0_-;\-* #,##0_-;_-* &quot;-&quot;??_-;_-@_-"/>
    <numFmt numFmtId="177" formatCode="[$-404]e&quot;年&quot;m&quot;月&quot;d&quot;日&quot;;@"/>
    <numFmt numFmtId="178" formatCode="[$-404]e/m/d;@"/>
  </numFmts>
  <fonts count="18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8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2"/>
      <name val="微軟正黑體"/>
      <family val="2"/>
      <charset val="136"/>
    </font>
    <font>
      <sz val="20"/>
      <name val="微軟正黑體"/>
      <family val="2"/>
      <charset val="136"/>
    </font>
    <font>
      <b/>
      <sz val="14"/>
      <name val="微軟正黑體"/>
      <family val="2"/>
      <charset val="136"/>
    </font>
    <font>
      <sz val="16"/>
      <name val="微軟正黑體"/>
      <family val="2"/>
      <charset val="136"/>
    </font>
    <font>
      <b/>
      <sz val="9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15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176" fontId="12" fillId="0" borderId="1" xfId="1" applyNumberFormat="1" applyFont="1" applyBorder="1" applyAlignment="1"/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3" fillId="0" borderId="20" xfId="0" applyFont="1" applyBorder="1"/>
    <xf numFmtId="176" fontId="13" fillId="0" borderId="22" xfId="1" applyNumberFormat="1" applyFont="1" applyFill="1" applyBorder="1" applyAlignment="1"/>
    <xf numFmtId="0" fontId="11" fillId="0" borderId="0" xfId="0" applyFont="1" applyAlignment="1">
      <alignment horizontal="left" vertical="center"/>
    </xf>
    <xf numFmtId="0" fontId="13" fillId="0" borderId="23" xfId="0" applyFont="1" applyBorder="1"/>
    <xf numFmtId="176" fontId="13" fillId="0" borderId="24" xfId="1" applyNumberFormat="1" applyFont="1" applyFill="1" applyBorder="1" applyAlignment="1"/>
    <xf numFmtId="176" fontId="13" fillId="0" borderId="0" xfId="0" applyNumberFormat="1" applyFont="1"/>
    <xf numFmtId="43" fontId="13" fillId="0" borderId="0" xfId="0" applyNumberFormat="1" applyFont="1"/>
    <xf numFmtId="0" fontId="15" fillId="0" borderId="0" xfId="0" applyFont="1"/>
    <xf numFmtId="0" fontId="11" fillId="0" borderId="0" xfId="0" applyFont="1" applyAlignment="1">
      <alignment horizontal="left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176" fontId="13" fillId="0" borderId="1" xfId="1" applyNumberFormat="1" applyFont="1" applyFill="1" applyBorder="1" applyAlignment="1">
      <alignment horizontal="center"/>
    </xf>
    <xf numFmtId="0" fontId="13" fillId="0" borderId="1" xfId="0" applyFont="1" applyBorder="1"/>
    <xf numFmtId="176" fontId="13" fillId="0" borderId="24" xfId="0" applyNumberFormat="1" applyFont="1" applyBorder="1"/>
    <xf numFmtId="0" fontId="16" fillId="0" borderId="0" xfId="0" applyFont="1"/>
    <xf numFmtId="176" fontId="13" fillId="0" borderId="0" xfId="1" applyNumberFormat="1" applyFont="1" applyFill="1" applyBorder="1" applyAlignment="1">
      <alignment horizontal="center"/>
    </xf>
    <xf numFmtId="176" fontId="16" fillId="0" borderId="0" xfId="1" applyNumberFormat="1" applyFont="1" applyFill="1" applyBorder="1" applyAlignment="1"/>
    <xf numFmtId="0" fontId="13" fillId="0" borderId="21" xfId="0" applyFont="1" applyBorder="1" applyAlignment="1">
      <alignment horizontal="center"/>
    </xf>
    <xf numFmtId="0" fontId="13" fillId="0" borderId="21" xfId="0" applyFont="1" applyBorder="1" applyAlignment="1">
      <alignment horizontal="center" wrapText="1"/>
    </xf>
    <xf numFmtId="0" fontId="13" fillId="0" borderId="22" xfId="0" applyFont="1" applyBorder="1"/>
    <xf numFmtId="0" fontId="13" fillId="0" borderId="23" xfId="0" applyFont="1" applyBorder="1" applyAlignment="1">
      <alignment vertical="center"/>
    </xf>
    <xf numFmtId="176" fontId="13" fillId="0" borderId="1" xfId="1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176" fontId="13" fillId="0" borderId="24" xfId="1" applyNumberFormat="1" applyFont="1" applyFill="1" applyBorder="1" applyAlignment="1">
      <alignment horizontal="right" vertical="center"/>
    </xf>
    <xf numFmtId="0" fontId="13" fillId="0" borderId="35" xfId="0" applyFont="1" applyBorder="1" applyAlignment="1">
      <alignment vertical="center"/>
    </xf>
    <xf numFmtId="176" fontId="13" fillId="0" borderId="37" xfId="1" applyNumberFormat="1" applyFont="1" applyFill="1" applyBorder="1" applyAlignment="1">
      <alignment horizontal="right" vertical="center"/>
    </xf>
    <xf numFmtId="0" fontId="13" fillId="0" borderId="37" xfId="0" applyFont="1" applyBorder="1" applyAlignment="1">
      <alignment horizontal="left" vertical="center" wrapText="1"/>
    </xf>
    <xf numFmtId="176" fontId="13" fillId="0" borderId="36" xfId="1" applyNumberFormat="1" applyFont="1" applyFill="1" applyBorder="1" applyAlignment="1">
      <alignment horizontal="right" vertical="center"/>
    </xf>
    <xf numFmtId="178" fontId="13" fillId="0" borderId="0" xfId="0" applyNumberFormat="1" applyFont="1"/>
    <xf numFmtId="0" fontId="13" fillId="0" borderId="35" xfId="0" applyFont="1" applyBorder="1" applyAlignment="1">
      <alignment horizontal="left" vertical="center"/>
    </xf>
    <xf numFmtId="176" fontId="13" fillId="0" borderId="37" xfId="1" applyNumberFormat="1" applyFont="1" applyFill="1" applyBorder="1" applyAlignment="1">
      <alignment horizontal="center"/>
    </xf>
    <xf numFmtId="0" fontId="13" fillId="0" borderId="37" xfId="0" applyFont="1" applyBorder="1"/>
    <xf numFmtId="176" fontId="13" fillId="0" borderId="36" xfId="0" applyNumberFormat="1" applyFont="1" applyBorder="1"/>
    <xf numFmtId="0" fontId="5" fillId="0" borderId="26" xfId="0" applyFont="1" applyBorder="1"/>
    <xf numFmtId="176" fontId="4" fillId="0" borderId="24" xfId="1" applyNumberFormat="1" applyFont="1" applyBorder="1" applyAlignment="1"/>
    <xf numFmtId="0" fontId="5" fillId="0" borderId="21" xfId="0" applyFont="1" applyBorder="1" applyAlignment="1">
      <alignment horizontal="center"/>
    </xf>
    <xf numFmtId="0" fontId="5" fillId="0" borderId="21" xfId="0" applyFont="1" applyBorder="1"/>
    <xf numFmtId="0" fontId="5" fillId="0" borderId="22" xfId="0" applyFont="1" applyBorder="1"/>
    <xf numFmtId="0" fontId="4" fillId="0" borderId="37" xfId="0" applyFont="1" applyBorder="1"/>
    <xf numFmtId="176" fontId="7" fillId="0" borderId="36" xfId="0" applyNumberFormat="1" applyFont="1" applyBorder="1"/>
    <xf numFmtId="0" fontId="7" fillId="0" borderId="37" xfId="0" applyFont="1" applyBorder="1"/>
    <xf numFmtId="0" fontId="7" fillId="0" borderId="45" xfId="0" applyFont="1" applyBorder="1"/>
    <xf numFmtId="0" fontId="4" fillId="0" borderId="45" xfId="0" applyFont="1" applyBorder="1"/>
    <xf numFmtId="176" fontId="4" fillId="0" borderId="45" xfId="1" applyNumberFormat="1" applyFont="1" applyBorder="1" applyAlignment="1"/>
    <xf numFmtId="176" fontId="7" fillId="0" borderId="46" xfId="1" applyNumberFormat="1" applyFont="1" applyBorder="1" applyAlignment="1"/>
    <xf numFmtId="0" fontId="10" fillId="3" borderId="0" xfId="0" applyFont="1" applyFill="1" applyAlignment="1">
      <alignment horizontal="center" vertical="center"/>
    </xf>
    <xf numFmtId="0" fontId="5" fillId="3" borderId="17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10" fillId="0" borderId="34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tabSelected="1" view="pageBreakPreview" topLeftCell="C20" zoomScale="115" zoomScaleNormal="115" zoomScaleSheetLayoutView="115" workbookViewId="0">
      <selection activeCell="N29" sqref="N29"/>
    </sheetView>
  </sheetViews>
  <sheetFormatPr defaultColWidth="8.81640625" defaultRowHeight="15.5" x14ac:dyDescent="0.35"/>
  <cols>
    <col min="1" max="1" width="10.26953125" style="2" customWidth="1"/>
    <col min="2" max="2" width="3.7265625" style="2" customWidth="1"/>
    <col min="3" max="3" width="18.36328125" style="2" customWidth="1"/>
    <col min="4" max="7" width="17.36328125" style="2" customWidth="1"/>
    <col min="8" max="8" width="3.6328125" style="2" customWidth="1"/>
    <col min="9" max="16384" width="8.81640625" style="2"/>
  </cols>
  <sheetData>
    <row r="1" spans="1:16" s="1" customFormat="1" x14ac:dyDescent="0.35">
      <c r="A1" s="118" t="s">
        <v>74</v>
      </c>
      <c r="B1" s="119"/>
      <c r="C1" s="119"/>
      <c r="D1" s="119"/>
      <c r="E1" s="119"/>
      <c r="F1" s="119"/>
      <c r="G1" s="120"/>
    </row>
    <row r="2" spans="1:16" ht="16.149999999999999" customHeight="1" thickBot="1" x14ac:dyDescent="0.4">
      <c r="A2" s="121"/>
      <c r="B2" s="122"/>
      <c r="C2" s="122"/>
      <c r="D2" s="122"/>
      <c r="E2" s="122"/>
      <c r="F2" s="122"/>
      <c r="G2" s="123"/>
    </row>
    <row r="3" spans="1:16" s="5" customFormat="1" ht="18.5" x14ac:dyDescent="0.4">
      <c r="A3" s="82" t="s">
        <v>30</v>
      </c>
      <c r="B3" s="83"/>
      <c r="C3" s="83"/>
      <c r="D3" s="83"/>
      <c r="E3" s="83"/>
      <c r="F3" s="83"/>
      <c r="G3" s="84"/>
    </row>
    <row r="4" spans="1:16" ht="79" customHeight="1" thickBot="1" x14ac:dyDescent="0.4">
      <c r="A4" s="140" t="s">
        <v>72</v>
      </c>
      <c r="B4" s="141"/>
      <c r="C4" s="142"/>
      <c r="D4" s="142"/>
      <c r="E4" s="142"/>
      <c r="F4" s="142"/>
      <c r="G4" s="143"/>
    </row>
    <row r="5" spans="1:16" ht="16.149999999999999" customHeight="1" thickBot="1" x14ac:dyDescent="0.4">
      <c r="A5" s="9" t="s">
        <v>12</v>
      </c>
      <c r="B5" s="137" t="s">
        <v>33</v>
      </c>
      <c r="C5" s="138"/>
      <c r="D5" s="138"/>
      <c r="E5" s="139"/>
      <c r="F5" s="10" t="s">
        <v>14</v>
      </c>
      <c r="G5" s="11">
        <f ca="1" xml:space="preserve"> TODAY()</f>
        <v>45808</v>
      </c>
    </row>
    <row r="6" spans="1:16" ht="16.75" customHeight="1" thickBot="1" x14ac:dyDescent="0.4">
      <c r="A6" s="12" t="s">
        <v>15</v>
      </c>
      <c r="B6" s="136" t="s">
        <v>73</v>
      </c>
      <c r="C6" s="136"/>
      <c r="D6" s="136"/>
      <c r="E6" s="136"/>
      <c r="F6" s="3" t="s">
        <v>23</v>
      </c>
      <c r="G6" s="13">
        <v>1</v>
      </c>
      <c r="I6" s="69" t="s">
        <v>35</v>
      </c>
      <c r="J6" s="70"/>
      <c r="K6" s="70"/>
      <c r="L6" s="70"/>
      <c r="M6" s="71"/>
    </row>
    <row r="7" spans="1:16" s="5" customFormat="1" ht="20.75" customHeight="1" x14ac:dyDescent="0.4">
      <c r="A7" s="124" t="s">
        <v>11</v>
      </c>
      <c r="B7" s="125"/>
      <c r="C7" s="125"/>
      <c r="D7" s="125"/>
      <c r="E7" s="125"/>
      <c r="F7" s="125"/>
      <c r="G7" s="126"/>
      <c r="I7" s="2"/>
      <c r="J7" s="2"/>
      <c r="K7" s="2"/>
      <c r="L7" s="2"/>
      <c r="M7" s="2"/>
      <c r="N7" s="2"/>
      <c r="O7" s="2"/>
      <c r="P7" s="2"/>
    </row>
    <row r="8" spans="1:16" ht="23" customHeight="1" x14ac:dyDescent="0.35">
      <c r="A8" s="127" t="s">
        <v>75</v>
      </c>
      <c r="B8" s="4" t="s">
        <v>22</v>
      </c>
      <c r="C8" s="133" t="s">
        <v>27</v>
      </c>
      <c r="D8" s="134"/>
      <c r="E8" s="134"/>
      <c r="F8" s="134"/>
      <c r="G8" s="135"/>
    </row>
    <row r="9" spans="1:16" ht="23" customHeight="1" x14ac:dyDescent="0.4">
      <c r="A9" s="128"/>
      <c r="B9" s="4" t="s">
        <v>22</v>
      </c>
      <c r="C9" s="133" t="s">
        <v>26</v>
      </c>
      <c r="D9" s="134"/>
      <c r="E9" s="134"/>
      <c r="F9" s="134"/>
      <c r="G9" s="135"/>
      <c r="I9" s="5"/>
      <c r="J9" s="5"/>
      <c r="K9" s="5"/>
    </row>
    <row r="10" spans="1:16" ht="23" customHeight="1" thickBot="1" x14ac:dyDescent="0.45">
      <c r="A10" s="129"/>
      <c r="B10" s="14" t="s">
        <v>24</v>
      </c>
      <c r="C10" s="130" t="s">
        <v>25</v>
      </c>
      <c r="D10" s="131"/>
      <c r="E10" s="131"/>
      <c r="F10" s="131"/>
      <c r="G10" s="132"/>
      <c r="I10" s="5"/>
      <c r="J10" s="5"/>
      <c r="K10" s="5"/>
      <c r="L10" s="5"/>
      <c r="M10" s="5"/>
    </row>
    <row r="11" spans="1:16" s="5" customFormat="1" ht="19" thickBot="1" x14ac:dyDescent="0.45">
      <c r="A11" s="82" t="s">
        <v>37</v>
      </c>
      <c r="B11" s="83"/>
      <c r="C11" s="83"/>
      <c r="D11" s="83"/>
      <c r="E11" s="83"/>
      <c r="F11" s="83"/>
      <c r="G11" s="84"/>
    </row>
    <row r="12" spans="1:16" ht="69.75" customHeight="1" thickBot="1" x14ac:dyDescent="0.4">
      <c r="A12" s="85" t="s">
        <v>77</v>
      </c>
      <c r="B12" s="86"/>
      <c r="C12" s="87"/>
      <c r="D12" s="87"/>
      <c r="E12" s="87"/>
      <c r="F12" s="87"/>
      <c r="G12" s="88"/>
      <c r="I12" s="89" t="s">
        <v>78</v>
      </c>
      <c r="J12" s="90"/>
      <c r="K12" s="90"/>
      <c r="L12" s="90"/>
      <c r="M12" s="91"/>
    </row>
    <row r="13" spans="1:16" ht="16.5" thickBot="1" x14ac:dyDescent="0.45">
      <c r="A13" s="100" t="s">
        <v>1</v>
      </c>
      <c r="B13" s="101"/>
      <c r="C13" s="58" t="s">
        <v>20</v>
      </c>
      <c r="D13" s="58" t="s">
        <v>21</v>
      </c>
      <c r="E13" s="59" t="s">
        <v>19</v>
      </c>
      <c r="F13" s="59" t="s">
        <v>5</v>
      </c>
      <c r="G13" s="60" t="s">
        <v>9</v>
      </c>
    </row>
    <row r="14" spans="1:16" ht="16.149999999999999" customHeight="1" x14ac:dyDescent="0.35">
      <c r="A14" s="102"/>
      <c r="B14" s="103"/>
      <c r="C14" s="6" t="s">
        <v>36</v>
      </c>
      <c r="D14" s="7" t="s">
        <v>67</v>
      </c>
      <c r="E14" s="8">
        <v>160</v>
      </c>
      <c r="F14" s="8">
        <v>50</v>
      </c>
      <c r="G14" s="57">
        <f>F14-E14</f>
        <v>-110</v>
      </c>
      <c r="I14" s="108" t="s">
        <v>34</v>
      </c>
      <c r="J14" s="109"/>
      <c r="K14" s="109"/>
      <c r="L14" s="109"/>
      <c r="M14" s="110"/>
    </row>
    <row r="15" spans="1:16" ht="16.149999999999999" customHeight="1" thickBot="1" x14ac:dyDescent="0.4">
      <c r="A15" s="102"/>
      <c r="B15" s="103"/>
      <c r="C15" s="6" t="s">
        <v>36</v>
      </c>
      <c r="D15" s="7" t="s">
        <v>66</v>
      </c>
      <c r="E15" s="8"/>
      <c r="F15" s="8"/>
      <c r="G15" s="57"/>
      <c r="I15" s="111"/>
      <c r="J15" s="93"/>
      <c r="K15" s="93"/>
      <c r="L15" s="93"/>
      <c r="M15" s="112"/>
    </row>
    <row r="16" spans="1:16" ht="16.75" customHeight="1" x14ac:dyDescent="0.35">
      <c r="A16" s="102"/>
      <c r="B16" s="103"/>
      <c r="C16" s="6"/>
      <c r="D16" s="7"/>
      <c r="E16" s="8"/>
      <c r="F16" s="8"/>
      <c r="G16" s="57"/>
    </row>
    <row r="17" spans="1:13" ht="16.75" customHeight="1" x14ac:dyDescent="0.35">
      <c r="A17" s="102"/>
      <c r="B17" s="103"/>
      <c r="C17" s="6"/>
      <c r="D17" s="7"/>
      <c r="E17" s="8"/>
      <c r="F17" s="8"/>
      <c r="G17" s="57"/>
    </row>
    <row r="18" spans="1:13" x14ac:dyDescent="0.35">
      <c r="A18" s="104"/>
      <c r="B18" s="105"/>
      <c r="C18" s="6"/>
      <c r="D18" s="7"/>
      <c r="E18" s="8"/>
      <c r="F18" s="8"/>
      <c r="G18" s="57"/>
    </row>
    <row r="19" spans="1:13" ht="19" thickBot="1" x14ac:dyDescent="0.5">
      <c r="A19" s="106"/>
      <c r="B19" s="107"/>
      <c r="C19" s="64" t="s">
        <v>17</v>
      </c>
      <c r="D19" s="65"/>
      <c r="E19" s="66"/>
      <c r="F19" s="66"/>
      <c r="G19" s="67">
        <f>SUM(G14:G18)</f>
        <v>-110</v>
      </c>
    </row>
    <row r="20" spans="1:13" ht="16.75" customHeight="1" thickTop="1" x14ac:dyDescent="0.4">
      <c r="A20" s="102" t="s">
        <v>0</v>
      </c>
      <c r="B20" s="103"/>
      <c r="C20" s="15" t="s">
        <v>20</v>
      </c>
      <c r="D20" s="15" t="s">
        <v>21</v>
      </c>
      <c r="E20" s="16" t="s">
        <v>4</v>
      </c>
      <c r="F20" s="16" t="s">
        <v>5</v>
      </c>
      <c r="G20" s="56" t="s">
        <v>10</v>
      </c>
      <c r="I20" s="92" t="s">
        <v>76</v>
      </c>
      <c r="J20" s="92"/>
      <c r="K20" s="92"/>
      <c r="L20" s="92"/>
      <c r="M20" s="92"/>
    </row>
    <row r="21" spans="1:13" ht="16.75" customHeight="1" thickBot="1" x14ac:dyDescent="0.4">
      <c r="A21" s="102"/>
      <c r="B21" s="103"/>
      <c r="C21" s="6" t="s">
        <v>6</v>
      </c>
      <c r="D21" s="7" t="s">
        <v>68</v>
      </c>
      <c r="E21" s="8">
        <v>50</v>
      </c>
      <c r="F21" s="8">
        <v>100</v>
      </c>
      <c r="G21" s="57">
        <f>F21-E21</f>
        <v>50</v>
      </c>
      <c r="I21" s="93"/>
      <c r="J21" s="93"/>
      <c r="K21" s="93"/>
      <c r="L21" s="93"/>
      <c r="M21" s="93"/>
    </row>
    <row r="22" spans="1:13" x14ac:dyDescent="0.35">
      <c r="A22" s="102"/>
      <c r="B22" s="103"/>
      <c r="C22" s="6" t="s">
        <v>36</v>
      </c>
      <c r="D22" s="7" t="s">
        <v>69</v>
      </c>
      <c r="E22" s="8"/>
      <c r="F22" s="8"/>
      <c r="G22" s="57"/>
      <c r="I22" s="94" t="str">
        <f>IF(G19=G28*-1,"","流出入金額不相符")</f>
        <v>流出入金額不相符</v>
      </c>
      <c r="J22" s="95"/>
      <c r="K22" s="95"/>
      <c r="L22" s="95"/>
      <c r="M22" s="96"/>
    </row>
    <row r="23" spans="1:13" ht="16" thickBot="1" x14ac:dyDescent="0.4">
      <c r="A23" s="102"/>
      <c r="B23" s="103"/>
      <c r="C23" s="6"/>
      <c r="D23" s="7"/>
      <c r="E23" s="8"/>
      <c r="F23" s="8"/>
      <c r="G23" s="57"/>
      <c r="I23" s="97"/>
      <c r="J23" s="98"/>
      <c r="K23" s="98"/>
      <c r="L23" s="98"/>
      <c r="M23" s="99"/>
    </row>
    <row r="24" spans="1:13" ht="16" x14ac:dyDescent="0.35">
      <c r="A24" s="102"/>
      <c r="B24" s="103"/>
      <c r="C24" s="6"/>
      <c r="D24" s="7"/>
      <c r="E24" s="8"/>
      <c r="F24" s="8"/>
      <c r="G24" s="57"/>
      <c r="I24" s="68"/>
      <c r="J24" s="68"/>
      <c r="K24" s="68"/>
      <c r="L24" s="68"/>
      <c r="M24" s="68"/>
    </row>
    <row r="25" spans="1:13" ht="16" x14ac:dyDescent="0.35">
      <c r="A25" s="102"/>
      <c r="B25" s="103"/>
      <c r="C25" s="6"/>
      <c r="D25" s="7"/>
      <c r="E25" s="8"/>
      <c r="F25" s="8"/>
      <c r="G25" s="57"/>
      <c r="I25" s="68"/>
      <c r="J25" s="68"/>
      <c r="K25" s="68"/>
      <c r="L25" s="68"/>
      <c r="M25" s="68"/>
    </row>
    <row r="26" spans="1:13" x14ac:dyDescent="0.35">
      <c r="A26" s="102"/>
      <c r="B26" s="103"/>
      <c r="C26" s="6"/>
      <c r="D26" s="7"/>
      <c r="E26" s="8"/>
      <c r="F26" s="8"/>
      <c r="G26" s="57"/>
    </row>
    <row r="27" spans="1:13" x14ac:dyDescent="0.35">
      <c r="A27" s="104"/>
      <c r="B27" s="105"/>
      <c r="C27" s="6"/>
      <c r="D27" s="7"/>
      <c r="E27" s="8"/>
      <c r="F27" s="8"/>
      <c r="G27" s="57"/>
    </row>
    <row r="28" spans="1:13" ht="19" thickBot="1" x14ac:dyDescent="0.5">
      <c r="A28" s="77"/>
      <c r="B28" s="78"/>
      <c r="C28" s="63" t="s">
        <v>18</v>
      </c>
      <c r="D28" s="61"/>
      <c r="E28" s="61"/>
      <c r="F28" s="61"/>
      <c r="G28" s="62">
        <f>SUM(G21:G27)</f>
        <v>50</v>
      </c>
    </row>
    <row r="29" spans="1:13" ht="20.25" customHeight="1" x14ac:dyDescent="0.35">
      <c r="A29" s="72" t="s">
        <v>31</v>
      </c>
      <c r="B29" s="73"/>
      <c r="C29" s="73"/>
      <c r="D29" s="73"/>
      <c r="E29" s="73"/>
      <c r="F29" s="73"/>
      <c r="G29" s="74"/>
    </row>
    <row r="30" spans="1:13" ht="16.5" thickBot="1" x14ac:dyDescent="0.4">
      <c r="A30" s="79" t="s">
        <v>13</v>
      </c>
      <c r="B30" s="76"/>
      <c r="C30" s="80"/>
      <c r="D30" s="75" t="s">
        <v>32</v>
      </c>
      <c r="E30" s="76"/>
      <c r="F30" s="75" t="s">
        <v>16</v>
      </c>
      <c r="G30" s="81"/>
    </row>
    <row r="31" spans="1:13" ht="51.9" customHeight="1" thickBot="1" x14ac:dyDescent="0.4">
      <c r="A31" s="116"/>
      <c r="B31" s="117"/>
      <c r="C31" s="115"/>
      <c r="D31" s="113"/>
      <c r="E31" s="115"/>
      <c r="F31" s="113"/>
      <c r="G31" s="114"/>
      <c r="I31" s="89" t="s">
        <v>79</v>
      </c>
      <c r="J31" s="90"/>
      <c r="K31" s="90"/>
      <c r="L31" s="90"/>
      <c r="M31" s="91"/>
    </row>
  </sheetData>
  <mergeCells count="29">
    <mergeCell ref="A1:G2"/>
    <mergeCell ref="A7:G7"/>
    <mergeCell ref="A8:A10"/>
    <mergeCell ref="C10:G10"/>
    <mergeCell ref="C9:G9"/>
    <mergeCell ref="C8:G8"/>
    <mergeCell ref="B6:E6"/>
    <mergeCell ref="B5:E5"/>
    <mergeCell ref="A3:G3"/>
    <mergeCell ref="A4:G4"/>
    <mergeCell ref="I31:M31"/>
    <mergeCell ref="I14:M15"/>
    <mergeCell ref="F31:G31"/>
    <mergeCell ref="D31:E31"/>
    <mergeCell ref="A31:C31"/>
    <mergeCell ref="I6:M6"/>
    <mergeCell ref="A29:G29"/>
    <mergeCell ref="D30:E30"/>
    <mergeCell ref="A28:B28"/>
    <mergeCell ref="A30:C30"/>
    <mergeCell ref="F30:G30"/>
    <mergeCell ref="A11:G11"/>
    <mergeCell ref="A12:G12"/>
    <mergeCell ref="I12:M12"/>
    <mergeCell ref="I20:M21"/>
    <mergeCell ref="I22:M23"/>
    <mergeCell ref="A13:B18"/>
    <mergeCell ref="A20:B27"/>
    <mergeCell ref="A19:B1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>
    <oddFooter>&amp;C&amp;"微軟正黑體,標準"第 &amp;P &amp; 頁 &amp; / &amp; 共 &amp;N &amp; 頁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選項!$B$1:$B$2</xm:f>
          </x14:formula1>
          <xm:sqref>C21:C27 D19 C14:C18</xm:sqref>
        </x14:dataValidation>
        <x14:dataValidation type="list" allowBlank="1" showInputMessage="1" showErrorMessage="1" xr:uid="{00000000-0002-0000-0000-000001000000}">
          <x14:formula1>
            <xm:f>選項!$A$1:$A$2</xm:f>
          </x14:formula1>
          <xm:sqref>B8:B10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zoomScale="70" zoomScaleNormal="70" workbookViewId="0">
      <selection activeCell="E1" sqref="E1"/>
    </sheetView>
  </sheetViews>
  <sheetFormatPr defaultColWidth="45.453125" defaultRowHeight="17" x14ac:dyDescent="0.4"/>
  <cols>
    <col min="1" max="1" width="32.6328125" bestFit="1" customWidth="1"/>
    <col min="2" max="2" width="50.90625" bestFit="1" customWidth="1"/>
    <col min="3" max="3" width="28.08984375" bestFit="1" customWidth="1"/>
    <col min="4" max="4" width="44.36328125" bestFit="1" customWidth="1"/>
    <col min="5" max="5" width="14.7265625" bestFit="1" customWidth="1"/>
  </cols>
  <sheetData>
    <row r="1" spans="1:5" x14ac:dyDescent="0.4">
      <c r="A1" s="17" t="s">
        <v>38</v>
      </c>
      <c r="B1" s="18" t="str">
        <f>申請表!B6</f>
        <v>OOOOOO</v>
      </c>
      <c r="C1" s="17"/>
      <c r="D1" s="51">
        <f ca="1">申請表!G5</f>
        <v>45808</v>
      </c>
      <c r="E1" s="2" t="s">
        <v>65</v>
      </c>
    </row>
    <row r="2" spans="1:5" x14ac:dyDescent="0.4">
      <c r="A2" s="17" t="s">
        <v>39</v>
      </c>
      <c r="B2" s="17" t="str">
        <f>申請表!B5</f>
        <v>OOOOOO</v>
      </c>
      <c r="C2" s="17"/>
      <c r="D2" s="17"/>
      <c r="E2" s="17"/>
    </row>
    <row r="3" spans="1:5" ht="17.5" thickBot="1" x14ac:dyDescent="0.45">
      <c r="A3" s="17" t="s">
        <v>40</v>
      </c>
      <c r="B3" s="18" t="s">
        <v>41</v>
      </c>
      <c r="C3" s="18" t="s">
        <v>42</v>
      </c>
      <c r="D3" s="17"/>
      <c r="E3" s="17"/>
    </row>
    <row r="4" spans="1:5" x14ac:dyDescent="0.4">
      <c r="A4" s="144" t="str">
        <f>"第"&amp;申請表!G6&amp;"次變更後經費表"</f>
        <v>第1次變更後經費表</v>
      </c>
      <c r="B4" s="145"/>
      <c r="C4" s="145"/>
      <c r="D4" s="145"/>
      <c r="E4" s="146"/>
    </row>
    <row r="5" spans="1:5" ht="17.5" thickBot="1" x14ac:dyDescent="0.45">
      <c r="A5" s="147"/>
      <c r="B5" s="148"/>
      <c r="C5" s="148"/>
      <c r="D5" s="148"/>
      <c r="E5" s="149"/>
    </row>
    <row r="6" spans="1:5" ht="26" thickBot="1" x14ac:dyDescent="0.45">
      <c r="A6" s="19"/>
      <c r="B6" s="19"/>
      <c r="C6" s="19"/>
      <c r="D6" s="19"/>
      <c r="E6" s="19"/>
    </row>
    <row r="7" spans="1:5" x14ac:dyDescent="0.4">
      <c r="A7" s="20" t="s">
        <v>43</v>
      </c>
      <c r="B7" s="21"/>
      <c r="C7" s="18"/>
      <c r="D7" s="17"/>
      <c r="E7" s="22"/>
    </row>
    <row r="8" spans="1:5" x14ac:dyDescent="0.4">
      <c r="A8" s="23" t="s">
        <v>8</v>
      </c>
      <c r="B8" s="24"/>
      <c r="C8" s="18"/>
      <c r="D8" s="17"/>
      <c r="E8" s="18"/>
    </row>
    <row r="9" spans="1:5" x14ac:dyDescent="0.4">
      <c r="A9" s="23" t="s">
        <v>44</v>
      </c>
      <c r="B9" s="24">
        <v>0</v>
      </c>
      <c r="C9" s="18"/>
      <c r="D9" s="17"/>
      <c r="E9" s="18"/>
    </row>
    <row r="10" spans="1:5" x14ac:dyDescent="0.4">
      <c r="A10" s="23" t="s">
        <v>46</v>
      </c>
      <c r="B10" s="24">
        <f>SUM(B7:B9)</f>
        <v>0</v>
      </c>
      <c r="C10" s="18"/>
      <c r="D10" s="17"/>
      <c r="E10" s="18"/>
    </row>
    <row r="11" spans="1:5" x14ac:dyDescent="0.4">
      <c r="A11" s="17"/>
      <c r="B11" s="25"/>
      <c r="C11" s="17"/>
      <c r="D11" s="17"/>
      <c r="E11" s="17"/>
    </row>
    <row r="12" spans="1:5" x14ac:dyDescent="0.4">
      <c r="A12" s="17"/>
      <c r="B12" s="26"/>
      <c r="C12" s="17"/>
      <c r="D12" s="17"/>
      <c r="E12" s="17"/>
    </row>
    <row r="13" spans="1:5" ht="18.5" x14ac:dyDescent="0.45">
      <c r="A13" s="27" t="s">
        <v>47</v>
      </c>
      <c r="B13" s="17"/>
      <c r="C13" s="17"/>
      <c r="D13" s="17"/>
      <c r="E13" s="17"/>
    </row>
    <row r="14" spans="1:5" ht="17.5" thickBot="1" x14ac:dyDescent="0.45">
      <c r="A14" s="28" t="s">
        <v>43</v>
      </c>
      <c r="B14" s="17"/>
      <c r="C14" s="17"/>
      <c r="D14" s="17"/>
      <c r="E14" s="17"/>
    </row>
    <row r="15" spans="1:5" ht="32" x14ac:dyDescent="0.4">
      <c r="A15" s="29" t="s">
        <v>48</v>
      </c>
      <c r="B15" s="30" t="s">
        <v>49</v>
      </c>
      <c r="C15" s="30" t="s">
        <v>50</v>
      </c>
      <c r="D15" s="31" t="s">
        <v>51</v>
      </c>
      <c r="E15" s="32" t="s">
        <v>45</v>
      </c>
    </row>
    <row r="16" spans="1:5" x14ac:dyDescent="0.4">
      <c r="A16" s="33" t="s">
        <v>52</v>
      </c>
      <c r="B16" s="34">
        <v>8000</v>
      </c>
      <c r="C16" s="34">
        <v>12</v>
      </c>
      <c r="D16" s="35">
        <v>169</v>
      </c>
      <c r="E16" s="36">
        <f>(B16+D16)*C16</f>
        <v>98028</v>
      </c>
    </row>
    <row r="17" spans="1:5" ht="17.5" thickBot="1" x14ac:dyDescent="0.45">
      <c r="A17" s="52" t="s">
        <v>70</v>
      </c>
      <c r="B17" s="53"/>
      <c r="C17" s="53"/>
      <c r="D17" s="54"/>
      <c r="E17" s="55"/>
    </row>
    <row r="18" spans="1:5" ht="20.5" x14ac:dyDescent="0.45">
      <c r="A18" s="37" t="s">
        <v>53</v>
      </c>
      <c r="B18" s="38"/>
      <c r="C18" s="38"/>
      <c r="D18" s="17"/>
      <c r="E18" s="39">
        <f>E16+E17</f>
        <v>98028</v>
      </c>
    </row>
    <row r="19" spans="1:5" x14ac:dyDescent="0.4">
      <c r="A19" s="17"/>
      <c r="B19" s="17"/>
      <c r="C19" s="17"/>
      <c r="D19" s="17"/>
      <c r="E19" s="17"/>
    </row>
    <row r="20" spans="1:5" ht="17.5" thickBot="1" x14ac:dyDescent="0.45">
      <c r="A20" s="28" t="s">
        <v>8</v>
      </c>
      <c r="B20" s="17"/>
      <c r="C20" s="17"/>
      <c r="D20" s="17"/>
      <c r="E20" s="17"/>
    </row>
    <row r="21" spans="1:5" x14ac:dyDescent="0.4">
      <c r="A21" s="20" t="s">
        <v>54</v>
      </c>
      <c r="B21" s="40" t="s">
        <v>55</v>
      </c>
      <c r="C21" s="40" t="s">
        <v>56</v>
      </c>
      <c r="D21" s="41" t="s">
        <v>57</v>
      </c>
      <c r="E21" s="42" t="s">
        <v>46</v>
      </c>
    </row>
    <row r="22" spans="1:5" x14ac:dyDescent="0.4">
      <c r="A22" s="43" t="s">
        <v>58</v>
      </c>
      <c r="B22" s="44"/>
      <c r="C22" s="44"/>
      <c r="D22" s="45"/>
      <c r="E22" s="46">
        <f t="shared" ref="E22:E28" si="0">C22*B22</f>
        <v>0</v>
      </c>
    </row>
    <row r="23" spans="1:5" x14ac:dyDescent="0.4">
      <c r="A23" s="43" t="s">
        <v>59</v>
      </c>
      <c r="B23" s="44"/>
      <c r="C23" s="44"/>
      <c r="D23" s="45"/>
      <c r="E23" s="46">
        <f t="shared" si="0"/>
        <v>0</v>
      </c>
    </row>
    <row r="24" spans="1:5" x14ac:dyDescent="0.4">
      <c r="A24" s="43" t="s">
        <v>60</v>
      </c>
      <c r="B24" s="44"/>
      <c r="C24" s="44"/>
      <c r="D24" s="45"/>
      <c r="E24" s="46">
        <f t="shared" si="0"/>
        <v>0</v>
      </c>
    </row>
    <row r="25" spans="1:5" x14ac:dyDescent="0.4">
      <c r="A25" s="43" t="s">
        <v>61</v>
      </c>
      <c r="B25" s="44"/>
      <c r="C25" s="44"/>
      <c r="D25" s="45"/>
      <c r="E25" s="46">
        <f>C25*B25</f>
        <v>0</v>
      </c>
    </row>
    <row r="26" spans="1:5" x14ac:dyDescent="0.4">
      <c r="A26" s="43" t="s">
        <v>62</v>
      </c>
      <c r="B26" s="44"/>
      <c r="C26" s="44"/>
      <c r="D26" s="45"/>
      <c r="E26" s="46">
        <f>C26*B26</f>
        <v>0</v>
      </c>
    </row>
    <row r="27" spans="1:5" x14ac:dyDescent="0.4">
      <c r="A27" s="43" t="s">
        <v>63</v>
      </c>
      <c r="B27" s="44"/>
      <c r="C27" s="44"/>
      <c r="D27" s="45"/>
      <c r="E27" s="46">
        <f t="shared" si="0"/>
        <v>0</v>
      </c>
    </row>
    <row r="28" spans="1:5" ht="17.5" thickBot="1" x14ac:dyDescent="0.45">
      <c r="A28" s="47" t="s">
        <v>64</v>
      </c>
      <c r="B28" s="48"/>
      <c r="C28" s="48"/>
      <c r="D28" s="49"/>
      <c r="E28" s="50">
        <f t="shared" si="0"/>
        <v>0</v>
      </c>
    </row>
    <row r="29" spans="1:5" ht="20.5" x14ac:dyDescent="0.45">
      <c r="A29" s="37" t="s">
        <v>71</v>
      </c>
      <c r="B29" s="17"/>
      <c r="C29" s="17"/>
      <c r="D29" s="17"/>
      <c r="E29" s="39">
        <f>SUM(E22:E28)</f>
        <v>0</v>
      </c>
    </row>
  </sheetData>
  <mergeCells count="1">
    <mergeCell ref="A4:E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"/>
  <sheetViews>
    <sheetView zoomScale="160" zoomScaleNormal="160" workbookViewId="0">
      <selection activeCell="C3" sqref="C3"/>
    </sheetView>
  </sheetViews>
  <sheetFormatPr defaultRowHeight="17" x14ac:dyDescent="0.4"/>
  <sheetData>
    <row r="1" spans="1:3" x14ac:dyDescent="0.4">
      <c r="A1" t="s">
        <v>2</v>
      </c>
      <c r="B1" t="s">
        <v>7</v>
      </c>
      <c r="C1" t="s">
        <v>29</v>
      </c>
    </row>
    <row r="2" spans="1:3" x14ac:dyDescent="0.4">
      <c r="A2" t="s">
        <v>3</v>
      </c>
      <c r="B2" t="s">
        <v>8</v>
      </c>
      <c r="C2" t="s">
        <v>28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申請表</vt:lpstr>
      <vt:lpstr>變更後經費表</vt:lpstr>
      <vt:lpstr>選項</vt:lpstr>
      <vt:lpstr>申請表!Print_Area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2025-05-31T04:05:03Z</dcterms:modified>
</cp:coreProperties>
</file>